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共有ドライブ\040-C05 図書掛\11_カウンター対応\202510光楽堂デジタル撮影新料金表(マイクロフィルム生産終了を受けて)\"/>
    </mc:Choice>
  </mc:AlternateContent>
  <bookViews>
    <workbookView xWindow="0" yWindow="0" windowWidth="13485" windowHeight="10770"/>
  </bookViews>
  <sheets>
    <sheet name="光楽堂(学外)カラー・白黒デジタル料金表+簡易計算シート" sheetId="1" r:id="rId1"/>
    <sheet name="【使用方法】光楽堂(学外)カラー・白黒デジタル料金表+簡易計算" sheetId="2" r:id="rId2"/>
  </sheets>
  <calcPr calcId="162913"/>
</workbook>
</file>

<file path=xl/calcChain.xml><?xml version="1.0" encoding="utf-8"?>
<calcChain xmlns="http://schemas.openxmlformats.org/spreadsheetml/2006/main">
  <c r="N14" i="2" l="1"/>
  <c r="G14" i="2"/>
  <c r="N13" i="2"/>
  <c r="G13" i="2"/>
  <c r="N12" i="2"/>
  <c r="G12" i="2"/>
  <c r="N11" i="2"/>
  <c r="G11" i="2"/>
  <c r="N10" i="2"/>
  <c r="G10" i="2"/>
  <c r="N9" i="2"/>
  <c r="G9" i="2"/>
  <c r="N8" i="2"/>
  <c r="G8" i="2"/>
  <c r="N7" i="2"/>
  <c r="G7" i="2"/>
  <c r="N6" i="2"/>
  <c r="G6" i="2"/>
  <c r="N5" i="2"/>
  <c r="G5" i="2"/>
  <c r="N4" i="2"/>
  <c r="G4" i="2"/>
  <c r="O14" i="1"/>
  <c r="G14" i="1"/>
  <c r="O13" i="1"/>
  <c r="G13" i="1"/>
  <c r="O12" i="1"/>
  <c r="G12" i="1"/>
  <c r="O11" i="1"/>
  <c r="G11" i="1"/>
  <c r="O10" i="1"/>
  <c r="G10" i="1"/>
  <c r="O9" i="1"/>
  <c r="G9" i="1"/>
  <c r="O8" i="1"/>
  <c r="G8" i="1"/>
  <c r="O7" i="1"/>
  <c r="G7" i="1"/>
  <c r="O6" i="1"/>
  <c r="G6" i="1"/>
  <c r="O5" i="1"/>
  <c r="G5" i="1"/>
  <c r="O4" i="1"/>
  <c r="G4" i="1"/>
  <c r="N15" i="2" l="1"/>
  <c r="G15" i="2"/>
  <c r="O15" i="1"/>
  <c r="G15" i="1"/>
</calcChain>
</file>

<file path=xl/sharedStrings.xml><?xml version="1.0" encoding="utf-8"?>
<sst xmlns="http://schemas.openxmlformats.org/spreadsheetml/2006/main" count="152" uniqueCount="51">
  <si>
    <t>簡易
計算</t>
  </si>
  <si>
    <t>学外</t>
  </si>
  <si>
    <t>カラー</t>
  </si>
  <si>
    <t>白黒</t>
  </si>
  <si>
    <t>本体価格</t>
  </si>
  <si>
    <t>単位</t>
  </si>
  <si>
    <t>税込金額</t>
  </si>
  <si>
    <t>2つのうち
1つの数値
を入力</t>
  </si>
  <si>
    <t>2つのうち
1つの単位
を入力</t>
  </si>
  <si>
    <t xml:space="preserve">3つのうち
1つの単位
を入力
</t>
  </si>
  <si>
    <t>紙出力が必要な時のみ数値を入力</t>
  </si>
  <si>
    <t>[紙出力時のみ]デジタル紙出力基本料（撮影からは不要）</t>
  </si>
  <si>
    <t>概算金額合計</t>
  </si>
  <si>
    <r>
      <rPr>
        <sz val="8"/>
        <color rgb="FF232321"/>
        <rFont val="Meiryo"/>
        <family val="3"/>
        <charset val="128"/>
      </rPr>
      <t>光楽堂＠京都大学経済学部図書室</t>
    </r>
    <r>
      <rPr>
        <b/>
        <sz val="8"/>
        <color rgb="FF0000FF"/>
        <rFont val="Meiryo"/>
        <family val="3"/>
        <charset val="128"/>
      </rPr>
      <t>カラーデジタル撮影</t>
    </r>
    <r>
      <rPr>
        <sz val="8"/>
        <color rgb="FF232321"/>
        <rFont val="Meiryo"/>
        <family val="3"/>
        <charset val="128"/>
      </rPr>
      <t>、プリント料金</t>
    </r>
    <r>
      <rPr>
        <sz val="8"/>
        <color rgb="FF4F4F4F"/>
        <rFont val="Meiryo"/>
        <family val="3"/>
        <charset val="128"/>
      </rPr>
      <t>(</t>
    </r>
    <r>
      <rPr>
        <sz val="8"/>
        <color rgb="FF343434"/>
        <rFont val="Meiryo"/>
        <family val="3"/>
        <charset val="128"/>
      </rPr>
      <t>2025年10月～</t>
    </r>
    <r>
      <rPr>
        <sz val="8"/>
        <color rgb="FF4F4F4F"/>
        <rFont val="Meiryo"/>
        <family val="3"/>
        <charset val="128"/>
      </rPr>
      <t>）</t>
    </r>
  </si>
  <si>
    <r>
      <rPr>
        <sz val="8"/>
        <color rgb="FF2D2D2D"/>
        <rFont val="Meiryo"/>
        <family val="3"/>
        <charset val="128"/>
      </rPr>
      <t>光楽堂＠京都大学経済学部図書室</t>
    </r>
    <r>
      <rPr>
        <b/>
        <sz val="8"/>
        <color rgb="FF2D2D2D"/>
        <rFont val="Meiryo"/>
        <family val="3"/>
        <charset val="128"/>
      </rPr>
      <t>白黒</t>
    </r>
    <r>
      <rPr>
        <sz val="8"/>
        <color rgb="FF2D2D2D"/>
        <rFont val="Meiryo"/>
        <family val="3"/>
        <charset val="128"/>
      </rPr>
      <t>デジタル撮影、プリント料金(2025年10月～）</t>
    </r>
  </si>
  <si>
    <r>
      <rPr>
        <sz val="8"/>
        <color rgb="FF232321"/>
        <rFont val="Meiryo"/>
        <family val="3"/>
        <charset val="128"/>
      </rPr>
      <t>作業名</t>
    </r>
  </si>
  <si>
    <r>
      <rPr>
        <sz val="8"/>
        <color rgb="FF232321"/>
        <rFont val="Meiryo"/>
        <family val="3"/>
        <charset val="128"/>
      </rPr>
      <t>単位</t>
    </r>
  </si>
  <si>
    <r>
      <rPr>
        <sz val="8"/>
        <color rgb="FF2D2D2D"/>
        <rFont val="Meiryo"/>
        <family val="3"/>
        <charset val="128"/>
      </rPr>
      <t>作業名</t>
    </r>
  </si>
  <si>
    <r>
      <rPr>
        <sz val="8"/>
        <color rgb="FF2D2D2D"/>
        <rFont val="Meiryo"/>
        <family val="3"/>
        <charset val="128"/>
      </rPr>
      <t>単位</t>
    </r>
  </si>
  <si>
    <r>
      <rPr>
        <sz val="8"/>
        <color rgb="FF232321"/>
        <rFont val="Meiryo"/>
        <family val="3"/>
        <charset val="128"/>
      </rPr>
      <t>税込み</t>
    </r>
  </si>
  <si>
    <r>
      <rPr>
        <sz val="8"/>
        <color rgb="FF2D2D2D"/>
        <rFont val="Meiryo"/>
        <family val="3"/>
        <charset val="128"/>
      </rPr>
      <t>本体価格</t>
    </r>
  </si>
  <si>
    <r>
      <rPr>
        <sz val="8"/>
        <color rgb="FF2D2D2D"/>
        <rFont val="Meiryo"/>
        <family val="3"/>
        <charset val="128"/>
      </rPr>
      <t>税込み</t>
    </r>
  </si>
  <si>
    <r>
      <rPr>
        <sz val="8"/>
        <color rgb="FF343434"/>
        <rFont val="Meiryo"/>
        <family val="3"/>
        <charset val="128"/>
      </rPr>
      <t>撮影基本料</t>
    </r>
    <r>
      <rPr>
        <sz val="8"/>
        <color rgb="FF4F4F4F"/>
        <rFont val="Meiryo"/>
        <family val="3"/>
        <charset val="128"/>
      </rPr>
      <t>（</t>
    </r>
    <r>
      <rPr>
        <sz val="8"/>
        <color rgb="FF232321"/>
        <rFont val="Meiryo"/>
        <family val="3"/>
        <charset val="128"/>
      </rPr>
      <t>見積なし）</t>
    </r>
  </si>
  <si>
    <r>
      <rPr>
        <sz val="8"/>
        <color rgb="FF232321"/>
        <rFont val="Meiryo"/>
        <family val="3"/>
        <charset val="128"/>
      </rPr>
      <t>1件</t>
    </r>
  </si>
  <si>
    <r>
      <rPr>
        <sz val="8"/>
        <color rgb="FF2D2D2D"/>
        <rFont val="Meiryo"/>
        <family val="3"/>
        <charset val="128"/>
      </rPr>
      <t>撮影基本料（見積なし）</t>
    </r>
  </si>
  <si>
    <r>
      <rPr>
        <sz val="8"/>
        <color rgb="FF2D2D2D"/>
        <rFont val="Meiryo"/>
        <family val="3"/>
        <charset val="128"/>
      </rPr>
      <t>1件</t>
    </r>
  </si>
  <si>
    <r>
      <rPr>
        <sz val="8"/>
        <color rgb="FF343434"/>
        <rFont val="Meiryo"/>
        <family val="3"/>
        <charset val="128"/>
      </rPr>
      <t>撮影基本料</t>
    </r>
    <r>
      <rPr>
        <sz val="8"/>
        <color rgb="FF4F4F4F"/>
        <rFont val="Meiryo"/>
        <family val="3"/>
        <charset val="128"/>
      </rPr>
      <t>（</t>
    </r>
    <r>
      <rPr>
        <sz val="8"/>
        <color rgb="FF232321"/>
        <rFont val="Meiryo"/>
        <family val="3"/>
        <charset val="128"/>
      </rPr>
      <t>見積あり</t>
    </r>
    <r>
      <rPr>
        <sz val="8"/>
        <color rgb="FF4F4F4F"/>
        <rFont val="Meiryo"/>
        <family val="3"/>
        <charset val="128"/>
      </rPr>
      <t>）</t>
    </r>
  </si>
  <si>
    <r>
      <rPr>
        <sz val="8"/>
        <color rgb="FF2D2D2D"/>
        <rFont val="Meiryo"/>
        <family val="3"/>
        <charset val="128"/>
      </rPr>
      <t>撮影基本料（見積あり）</t>
    </r>
  </si>
  <si>
    <r>
      <rPr>
        <sz val="8"/>
        <color rgb="FF232321"/>
        <rFont val="Meiryo"/>
        <family val="3"/>
        <charset val="128"/>
      </rPr>
      <t>カラー撮影料</t>
    </r>
    <r>
      <rPr>
        <sz val="8"/>
        <color rgb="FF4F4F4F"/>
        <rFont val="Meiryo"/>
        <family val="3"/>
        <charset val="128"/>
      </rPr>
      <t>（</t>
    </r>
    <r>
      <rPr>
        <sz val="8"/>
        <color rgb="FF232321"/>
        <rFont val="Meiryo"/>
        <family val="3"/>
        <charset val="128"/>
      </rPr>
      <t>冊子</t>
    </r>
    <r>
      <rPr>
        <sz val="8"/>
        <color rgb="FF4F4F4F"/>
        <rFont val="Meiryo"/>
        <family val="3"/>
        <charset val="128"/>
      </rPr>
      <t>、</t>
    </r>
    <r>
      <rPr>
        <sz val="8"/>
        <color rgb="FF232321"/>
        <rFont val="Meiryo"/>
        <family val="3"/>
        <charset val="128"/>
      </rPr>
      <t>全冊撮影</t>
    </r>
    <r>
      <rPr>
        <sz val="8"/>
        <color rgb="FF4F4F4F"/>
        <rFont val="Meiryo"/>
        <family val="3"/>
        <charset val="128"/>
      </rPr>
      <t>）</t>
    </r>
  </si>
  <si>
    <r>
      <rPr>
        <sz val="8"/>
        <color rgb="FF232321"/>
        <rFont val="Meiryo"/>
        <family val="3"/>
        <charset val="128"/>
      </rPr>
      <t>1コマ</t>
    </r>
  </si>
  <si>
    <r>
      <rPr>
        <sz val="8"/>
        <color rgb="FF2D2D2D"/>
        <rFont val="Meiryo"/>
        <family val="3"/>
        <charset val="128"/>
      </rPr>
      <t>白黒撮影料（冊子、全冊撮影）</t>
    </r>
  </si>
  <si>
    <r>
      <rPr>
        <sz val="8"/>
        <color rgb="FF2D2D2D"/>
        <rFont val="Meiryo"/>
        <family val="3"/>
        <charset val="128"/>
      </rPr>
      <t>1コマ</t>
    </r>
  </si>
  <si>
    <r>
      <rPr>
        <sz val="8"/>
        <color rgb="FF232321"/>
        <rFont val="Meiryo"/>
        <family val="3"/>
        <charset val="128"/>
      </rPr>
      <t>カラー撮影料</t>
    </r>
    <r>
      <rPr>
        <sz val="8"/>
        <color rgb="FF4F4F4F"/>
        <rFont val="Meiryo"/>
        <family val="3"/>
        <charset val="128"/>
      </rPr>
      <t>（</t>
    </r>
    <r>
      <rPr>
        <sz val="8"/>
        <color rgb="FF232321"/>
        <rFont val="Meiryo"/>
        <family val="3"/>
        <charset val="128"/>
      </rPr>
      <t>冊子、部分撮影</t>
    </r>
    <r>
      <rPr>
        <sz val="8"/>
        <color rgb="FF4F4F4F"/>
        <rFont val="Meiryo"/>
        <family val="3"/>
        <charset val="128"/>
      </rPr>
      <t>）</t>
    </r>
  </si>
  <si>
    <r>
      <rPr>
        <sz val="8"/>
        <color rgb="FF1A1A18"/>
        <rFont val="Meiryo"/>
        <family val="3"/>
        <charset val="128"/>
      </rPr>
      <t>白黒撮影料</t>
    </r>
    <r>
      <rPr>
        <sz val="8"/>
        <color rgb="FF444444"/>
        <rFont val="Meiryo"/>
        <family val="3"/>
        <charset val="128"/>
      </rPr>
      <t>（</t>
    </r>
    <r>
      <rPr>
        <sz val="8"/>
        <color rgb="FF1A1A18"/>
        <rFont val="Meiryo"/>
        <family val="3"/>
        <charset val="128"/>
      </rPr>
      <t>冊子、部分撮影</t>
    </r>
    <r>
      <rPr>
        <sz val="8"/>
        <color rgb="FF444444"/>
        <rFont val="Meiryo"/>
        <family val="3"/>
        <charset val="128"/>
      </rPr>
      <t>）</t>
    </r>
  </si>
  <si>
    <r>
      <rPr>
        <sz val="8"/>
        <color rgb="FF232321"/>
        <rFont val="Meiryo"/>
        <family val="3"/>
        <charset val="128"/>
      </rPr>
      <t>カラー撮影料</t>
    </r>
    <r>
      <rPr>
        <sz val="8"/>
        <color rgb="FF4F4F4F"/>
        <rFont val="Meiryo"/>
        <family val="3"/>
        <charset val="128"/>
      </rPr>
      <t>（</t>
    </r>
    <r>
      <rPr>
        <sz val="8"/>
        <color rgb="FF232321"/>
        <rFont val="Meiryo"/>
        <family val="3"/>
        <charset val="128"/>
      </rPr>
      <t>一紙、巻物</t>
    </r>
    <r>
      <rPr>
        <sz val="8"/>
        <color rgb="FF4F4F4F"/>
        <rFont val="Meiryo"/>
        <family val="3"/>
        <charset val="128"/>
      </rPr>
      <t>）</t>
    </r>
  </si>
  <si>
    <r>
      <rPr>
        <sz val="8"/>
        <color rgb="FF1A1A18"/>
        <rFont val="Meiryo"/>
        <family val="3"/>
        <charset val="128"/>
      </rPr>
      <t>白黒撮影料</t>
    </r>
    <r>
      <rPr>
        <sz val="8"/>
        <color rgb="FF444444"/>
        <rFont val="Meiryo"/>
        <family val="3"/>
        <charset val="128"/>
      </rPr>
      <t>（</t>
    </r>
    <r>
      <rPr>
        <sz val="8"/>
        <color rgb="FF1A1A18"/>
        <rFont val="Meiryo"/>
        <family val="3"/>
        <charset val="128"/>
      </rPr>
      <t>一紙、巻物</t>
    </r>
    <r>
      <rPr>
        <sz val="8"/>
        <color rgb="FF444444"/>
        <rFont val="Meiryo"/>
        <family val="3"/>
        <charset val="128"/>
      </rPr>
      <t>）</t>
    </r>
  </si>
  <si>
    <r>
      <rPr>
        <sz val="8"/>
        <color rgb="FF343434"/>
        <rFont val="Meiryo"/>
        <family val="3"/>
        <charset val="128"/>
      </rPr>
      <t xml:space="preserve">メディア </t>
    </r>
    <r>
      <rPr>
        <sz val="8"/>
        <color rgb="FF232321"/>
        <rFont val="Meiryo"/>
        <family val="3"/>
        <charset val="128"/>
      </rPr>
      <t>CD</t>
    </r>
    <r>
      <rPr>
        <sz val="8"/>
        <color rgb="FF4F4F4F"/>
        <rFont val="Meiryo"/>
        <family val="3"/>
        <charset val="128"/>
      </rPr>
      <t>-</t>
    </r>
    <r>
      <rPr>
        <sz val="8"/>
        <color rgb="FF232321"/>
        <rFont val="Meiryo"/>
        <family val="3"/>
        <charset val="128"/>
      </rPr>
      <t>R</t>
    </r>
  </si>
  <si>
    <r>
      <rPr>
        <sz val="8"/>
        <color rgb="FF232321"/>
        <rFont val="Meiryo"/>
        <family val="3"/>
        <charset val="128"/>
      </rPr>
      <t>1枚</t>
    </r>
  </si>
  <si>
    <r>
      <rPr>
        <sz val="8"/>
        <color rgb="FF2D2D2D"/>
        <rFont val="Meiryo"/>
        <family val="3"/>
        <charset val="128"/>
      </rPr>
      <t>メディア CD-R</t>
    </r>
  </si>
  <si>
    <r>
      <rPr>
        <sz val="8"/>
        <color rgb="FF2D2D2D"/>
        <rFont val="Meiryo"/>
        <family val="3"/>
        <charset val="128"/>
      </rPr>
      <t>1枚</t>
    </r>
  </si>
  <si>
    <r>
      <rPr>
        <sz val="8"/>
        <color rgb="FF232321"/>
        <rFont val="Meiryo"/>
        <family val="3"/>
        <charset val="128"/>
      </rPr>
      <t>メディア DVD-R</t>
    </r>
  </si>
  <si>
    <r>
      <rPr>
        <sz val="8"/>
        <color rgb="FF2D2D2D"/>
        <rFont val="Meiryo"/>
        <family val="3"/>
        <charset val="128"/>
      </rPr>
      <t xml:space="preserve">メディア </t>
    </r>
    <r>
      <rPr>
        <sz val="8"/>
        <color rgb="FF1A1A18"/>
        <rFont val="Meiryo"/>
        <family val="3"/>
        <charset val="128"/>
      </rPr>
      <t>DVD-R</t>
    </r>
  </si>
  <si>
    <r>
      <rPr>
        <sz val="8"/>
        <color rgb="FF232321"/>
        <rFont val="Meiryo"/>
        <family val="3"/>
        <charset val="128"/>
      </rPr>
      <t>[紙出力時のみ]デジタル紙出力基本料</t>
    </r>
    <r>
      <rPr>
        <sz val="8"/>
        <color rgb="FF4F4F4F"/>
        <rFont val="Meiryo"/>
        <family val="3"/>
        <charset val="128"/>
      </rPr>
      <t>（</t>
    </r>
    <r>
      <rPr>
        <sz val="8"/>
        <color rgb="FF343434"/>
        <rFont val="Meiryo"/>
        <family val="3"/>
        <charset val="128"/>
      </rPr>
      <t>撮影からは不要）</t>
    </r>
  </si>
  <si>
    <r>
      <rPr>
        <sz val="8"/>
        <color rgb="FF232321"/>
        <rFont val="Meiryo"/>
        <family val="3"/>
        <charset val="128"/>
      </rPr>
      <t>[紙出力時のみ]カラーデジタル上質紙出力A4以下</t>
    </r>
  </si>
  <si>
    <r>
      <rPr>
        <sz val="8"/>
        <color rgb="FF1A1A18"/>
        <rFont val="Meiryo"/>
        <family val="3"/>
        <charset val="128"/>
      </rPr>
      <t>[紙出力時のみ]白黒デジタル上質紙出力A4以下</t>
    </r>
  </si>
  <si>
    <r>
      <rPr>
        <sz val="8"/>
        <color rgb="FF232321"/>
        <rFont val="Meiryo"/>
        <family val="3"/>
        <charset val="128"/>
      </rPr>
      <t>[紙出力時のみ]カラーデジタル上質紙出力B4</t>
    </r>
  </si>
  <si>
    <r>
      <rPr>
        <sz val="8"/>
        <color rgb="FF1A1A18"/>
        <rFont val="Meiryo"/>
        <family val="3"/>
        <charset val="128"/>
      </rPr>
      <t>[紙出力時のみ]白黒デジタル上質紙出力B4</t>
    </r>
  </si>
  <si>
    <r>
      <rPr>
        <sz val="8"/>
        <color rgb="FF232321"/>
        <rFont val="Meiryo"/>
        <family val="3"/>
        <charset val="128"/>
      </rPr>
      <t>[紙出力時のみ]カラーデジタル上質紙出力A3</t>
    </r>
  </si>
  <si>
    <r>
      <rPr>
        <sz val="8"/>
        <color rgb="FF1A1A18"/>
        <rFont val="Meiryo"/>
        <family val="3"/>
        <charset val="128"/>
      </rPr>
      <t>[紙出力時のみ]白黒デジタル上</t>
    </r>
    <r>
      <rPr>
        <sz val="8"/>
        <color rgb="FF444444"/>
        <rFont val="Meiryo"/>
        <family val="3"/>
        <charset val="128"/>
      </rPr>
      <t>質紙出</t>
    </r>
    <r>
      <rPr>
        <sz val="8"/>
        <color rgb="FF1A1A18"/>
        <rFont val="Meiryo"/>
        <family val="3"/>
        <charset val="128"/>
      </rPr>
      <t>力A3</t>
    </r>
  </si>
  <si>
    <r>
      <rPr>
        <sz val="8"/>
        <color rgb="FF343434"/>
        <rFont val="Meiryo"/>
        <family val="3"/>
        <charset val="128"/>
      </rPr>
      <t>※カラー撮影はアーカイブ仕様による撮影(RAW</t>
    </r>
    <r>
      <rPr>
        <sz val="8"/>
        <color rgb="FF4F4F4F"/>
        <rFont val="Meiryo"/>
        <family val="3"/>
        <charset val="128"/>
      </rPr>
      <t>)</t>
    </r>
    <r>
      <rPr>
        <sz val="8"/>
        <color rgb="FF343434"/>
        <rFont val="Meiryo"/>
        <family val="3"/>
        <charset val="128"/>
      </rPr>
      <t>後画像変換</t>
    </r>
    <r>
      <rPr>
        <sz val="8"/>
        <color rgb="FF4F4F4F"/>
        <rFont val="Meiryo"/>
        <family val="3"/>
        <charset val="128"/>
      </rPr>
      <t>。</t>
    </r>
    <r>
      <rPr>
        <sz val="8"/>
        <color rgb="FF343434"/>
        <rFont val="Meiryo"/>
        <family val="3"/>
        <charset val="128"/>
      </rPr>
      <t>メジャー  チャート写し込み</t>
    </r>
    <r>
      <rPr>
        <sz val="8"/>
        <color rgb="FF696967"/>
        <rFont val="Meiryo"/>
        <family val="3"/>
        <charset val="128"/>
      </rPr>
      <t xml:space="preserve">。
</t>
    </r>
    <r>
      <rPr>
        <sz val="8"/>
        <color rgb="FF343434"/>
        <rFont val="Meiryo"/>
        <family val="3"/>
        <charset val="128"/>
      </rPr>
      <t>※見積撮影数と撮影実数は少し差が出る場合があります</t>
    </r>
    <r>
      <rPr>
        <sz val="8"/>
        <color rgb="FF4F4F4F"/>
        <rFont val="Meiryo"/>
        <family val="3"/>
        <charset val="128"/>
      </rPr>
      <t>。</t>
    </r>
    <r>
      <rPr>
        <sz val="8"/>
        <color rgb="FF343434"/>
        <rFont val="Meiryo"/>
        <family val="3"/>
        <charset val="128"/>
      </rPr>
      <t>請求は実数にてさせて頂きます</t>
    </r>
    <r>
      <rPr>
        <sz val="8"/>
        <color rgb="FF4F4F4F"/>
        <rFont val="Meiryo"/>
        <family val="3"/>
        <charset val="128"/>
      </rPr>
      <t xml:space="preserve">。
</t>
    </r>
    <r>
      <rPr>
        <sz val="8"/>
        <color rgb="FF343434"/>
        <rFont val="Meiryo"/>
        <family val="3"/>
        <charset val="128"/>
      </rPr>
      <t>※申込時にご予算の上限を「00000円以内なら進行」とお示し下さい</t>
    </r>
    <r>
      <rPr>
        <sz val="8"/>
        <color rgb="FF696967"/>
        <rFont val="Meiryo"/>
        <family val="3"/>
        <charset val="128"/>
      </rPr>
      <t xml:space="preserve">。
</t>
    </r>
    <r>
      <rPr>
        <sz val="8"/>
        <color rgb="FF343434"/>
        <rFont val="Meiryo"/>
        <family val="3"/>
        <charset val="128"/>
      </rPr>
      <t>※冊子指定ページの場合</t>
    </r>
    <r>
      <rPr>
        <sz val="8"/>
        <color rgb="FF4F4F4F"/>
        <rFont val="Meiryo"/>
        <family val="3"/>
        <charset val="128"/>
      </rPr>
      <t>（</t>
    </r>
    <r>
      <rPr>
        <sz val="8"/>
        <color rgb="FF343434"/>
        <rFont val="Meiryo"/>
        <family val="3"/>
        <charset val="128"/>
      </rPr>
      <t>抜取り</t>
    </r>
    <r>
      <rPr>
        <sz val="8"/>
        <color rgb="FF4F4F4F"/>
        <rFont val="Meiryo"/>
        <family val="3"/>
        <charset val="128"/>
      </rPr>
      <t>）</t>
    </r>
    <r>
      <rPr>
        <sz val="8"/>
        <color rgb="FF343434"/>
        <rFont val="Meiryo"/>
        <family val="3"/>
        <charset val="128"/>
      </rPr>
      <t>や連続ページが5コマ以下の場合は、一紙物、巻物の撮影料金
※</t>
    </r>
    <r>
      <rPr>
        <b/>
        <sz val="8"/>
        <color rgb="FF343434"/>
        <rFont val="Meiryo"/>
        <family val="3"/>
        <charset val="128"/>
      </rPr>
      <t>大型撮影の場合は、都度見積もり</t>
    </r>
    <r>
      <rPr>
        <sz val="8"/>
        <color rgb="FF343434"/>
        <rFont val="Meiryo"/>
        <family val="3"/>
        <charset val="128"/>
      </rPr>
      <t>させて頂きます</t>
    </r>
    <r>
      <rPr>
        <sz val="8"/>
        <color rgb="FF696967"/>
        <rFont val="Meiryo"/>
        <family val="3"/>
        <charset val="128"/>
      </rPr>
      <t xml:space="preserve">。
</t>
    </r>
    <r>
      <rPr>
        <sz val="8"/>
        <color rgb="FF343434"/>
        <rFont val="Meiryo"/>
        <family val="3"/>
        <charset val="128"/>
      </rPr>
      <t>※間紙は＋30円
※虫食いや貼紙など</t>
    </r>
    <r>
      <rPr>
        <sz val="8"/>
        <color rgb="FF4F4F4F"/>
        <rFont val="Meiryo"/>
        <family val="3"/>
        <charset val="128"/>
      </rPr>
      <t>資</t>
    </r>
    <r>
      <rPr>
        <sz val="8"/>
        <color rgb="FF343434"/>
        <rFont val="Meiryo"/>
        <family val="3"/>
        <charset val="128"/>
      </rPr>
      <t>料の状態により都度見積させて頂きます</t>
    </r>
    <r>
      <rPr>
        <sz val="8"/>
        <color rgb="FF696967"/>
        <rFont val="Meiryo"/>
        <family val="3"/>
        <charset val="128"/>
      </rPr>
      <t xml:space="preserve">。
</t>
    </r>
    <r>
      <rPr>
        <sz val="8"/>
        <color rgb="FF4F4F4F"/>
        <rFont val="Meiryo"/>
        <family val="3"/>
        <charset val="128"/>
      </rPr>
      <t>※</t>
    </r>
    <r>
      <rPr>
        <sz val="8"/>
        <color rgb="FF343434"/>
        <rFont val="Meiryo"/>
        <family val="3"/>
        <charset val="128"/>
      </rPr>
      <t>送料手数料は別途請求させて頂きます</t>
    </r>
    <r>
      <rPr>
        <sz val="8"/>
        <color rgb="FF696967"/>
        <rFont val="Meiryo"/>
        <family val="3"/>
        <charset val="128"/>
      </rPr>
      <t xml:space="preserve">。
</t>
    </r>
    <r>
      <rPr>
        <sz val="8"/>
        <color rgb="FF343434"/>
        <rFont val="Meiryo"/>
        <family val="3"/>
        <charset val="128"/>
      </rPr>
      <t>※海外からお申込の場合は別途</t>
    </r>
    <r>
      <rPr>
        <sz val="8"/>
        <color rgb="FF4F4F4F"/>
        <rFont val="Meiryo"/>
        <family val="3"/>
        <charset val="128"/>
      </rPr>
      <t>費</t>
    </r>
    <r>
      <rPr>
        <sz val="8"/>
        <color rgb="FF232321"/>
        <rFont val="Meiryo"/>
        <family val="3"/>
        <charset val="128"/>
      </rPr>
      <t>用が必要となります</t>
    </r>
    <r>
      <rPr>
        <sz val="8"/>
        <color rgb="FF696967"/>
        <rFont val="Meiryo"/>
        <family val="3"/>
        <charset val="128"/>
      </rPr>
      <t xml:space="preserve">。
</t>
    </r>
    <r>
      <rPr>
        <sz val="8"/>
        <color rgb="FF4F4F4F"/>
        <rFont val="Meiryo"/>
        <family val="3"/>
        <charset val="128"/>
      </rPr>
      <t>※</t>
    </r>
    <r>
      <rPr>
        <sz val="8"/>
        <color rgb="FF232321"/>
        <rFont val="Meiryo"/>
        <family val="3"/>
        <charset val="128"/>
      </rPr>
      <t xml:space="preserve">データ納品の場合、所蔵機関への寄贈用DVD   </t>
    </r>
    <r>
      <rPr>
        <sz val="8"/>
        <color rgb="FF343434"/>
        <rFont val="Meiryo"/>
        <family val="3"/>
        <charset val="128"/>
      </rPr>
      <t>1枚につき1000円
※印画紙出力の場合は別途見積させていただきます</t>
    </r>
    <r>
      <rPr>
        <sz val="8"/>
        <color rgb="FF696967"/>
        <rFont val="Meiryo"/>
        <family val="3"/>
        <charset val="128"/>
      </rPr>
      <t xml:space="preserve">。
</t>
    </r>
    <r>
      <rPr>
        <sz val="8"/>
        <color rgb="FF343434"/>
        <rFont val="Meiryo"/>
        <family val="3"/>
        <charset val="128"/>
      </rPr>
      <t>※</t>
    </r>
    <r>
      <rPr>
        <sz val="8"/>
        <color rgb="FF4F4F4F"/>
        <rFont val="Meiryo"/>
        <family val="3"/>
        <charset val="128"/>
      </rPr>
      <t>プ</t>
    </r>
    <r>
      <rPr>
        <sz val="8"/>
        <color rgb="FF232321"/>
        <rFont val="Meiryo"/>
        <family val="3"/>
        <charset val="128"/>
      </rPr>
      <t>リントA3超え以上の場合は別途見</t>
    </r>
    <r>
      <rPr>
        <sz val="8"/>
        <color rgb="FF4F4F4F"/>
        <rFont val="Meiryo"/>
        <family val="3"/>
        <charset val="128"/>
      </rPr>
      <t>積</t>
    </r>
    <r>
      <rPr>
        <sz val="8"/>
        <color rgb="FF343434"/>
        <rFont val="Meiryo"/>
        <family val="3"/>
        <charset val="128"/>
      </rPr>
      <t>させていただきます</t>
    </r>
    <r>
      <rPr>
        <sz val="8"/>
        <color rgb="FF696967"/>
        <rFont val="Meiryo"/>
        <family val="3"/>
        <charset val="128"/>
      </rPr>
      <t>。</t>
    </r>
    <r>
      <rPr>
        <sz val="8"/>
        <color rgb="FF4F4F4F"/>
        <rFont val="Meiryo"/>
        <family val="3"/>
        <charset val="128"/>
      </rPr>
      <t>(</t>
    </r>
    <r>
      <rPr>
        <sz val="8"/>
        <color rgb="FF343434"/>
        <rFont val="Meiryo"/>
        <family val="3"/>
        <charset val="128"/>
      </rPr>
      <t>AOサイズ迄</t>
    </r>
    <r>
      <rPr>
        <sz val="8"/>
        <color rgb="FF4F4F4F"/>
        <rFont val="Meiryo"/>
        <family val="3"/>
        <charset val="128"/>
      </rPr>
      <t>）</t>
    </r>
  </si>
  <si>
    <r>
      <rPr>
        <sz val="8"/>
        <color rgb="FF2D2D2D"/>
        <rFont val="Meiryo"/>
        <family val="3"/>
        <charset val="128"/>
      </rPr>
      <t>※白黒撮影はJPEG設定による撮影にて、メジャー及チャートなし</t>
    </r>
    <r>
      <rPr>
        <sz val="8"/>
        <color rgb="FF5D5D5B"/>
        <rFont val="Meiryo"/>
        <family val="3"/>
        <charset val="128"/>
      </rPr>
      <t xml:space="preserve">。
</t>
    </r>
    <r>
      <rPr>
        <sz val="8"/>
        <color rgb="FF444444"/>
        <rFont val="Meiryo"/>
        <family val="3"/>
        <charset val="128"/>
      </rPr>
      <t>※見積撮影数と撮影実数は少し差が</t>
    </r>
    <r>
      <rPr>
        <sz val="8"/>
        <color rgb="FF1A1A18"/>
        <rFont val="Meiryo"/>
        <family val="3"/>
        <charset val="128"/>
      </rPr>
      <t>出る場合があります</t>
    </r>
    <r>
      <rPr>
        <sz val="8"/>
        <color rgb="FF5D5D5B"/>
        <rFont val="Meiryo"/>
        <family val="3"/>
        <charset val="128"/>
      </rPr>
      <t>。</t>
    </r>
    <r>
      <rPr>
        <sz val="8"/>
        <color rgb="FF2D2D2D"/>
        <rFont val="Meiryo"/>
        <family val="3"/>
        <charset val="128"/>
      </rPr>
      <t>請求は実数にてさせて頂きます</t>
    </r>
    <r>
      <rPr>
        <sz val="8"/>
        <color rgb="FF5D5D5B"/>
        <rFont val="Meiryo"/>
        <family val="3"/>
        <charset val="128"/>
      </rPr>
      <t xml:space="preserve">。
</t>
    </r>
    <r>
      <rPr>
        <sz val="8"/>
        <color rgb="FF444444"/>
        <rFont val="Meiryo"/>
        <family val="3"/>
        <charset val="128"/>
      </rPr>
      <t>※申込時にご予算の上限を「00000円以内なら進行」とお示し下さい。
※冊子指定ページの場合（抜取り）や連続ページが5コマ以下の場合は、一紙物、巻物の撮影料金
※</t>
    </r>
    <r>
      <rPr>
        <b/>
        <sz val="8"/>
        <color rgb="FF444444"/>
        <rFont val="Meiryo"/>
        <family val="3"/>
        <charset val="128"/>
      </rPr>
      <t>大型撮影の場合は、都度見積もり</t>
    </r>
    <r>
      <rPr>
        <sz val="8"/>
        <color rgb="FF444444"/>
        <rFont val="Meiryo"/>
        <family val="3"/>
        <charset val="128"/>
      </rPr>
      <t>させて頂きます。
※間紙は＋30円
※虫食いや貼紙など資料の状態により都度見積させて頂きます。
※送料手数料は別途請求させて頂きます。
※海外からお申込の場合は別途費用が必要となります。
※デ</t>
    </r>
    <r>
      <rPr>
        <sz val="8"/>
        <color rgb="FF1A1A18"/>
        <rFont val="Meiryo"/>
        <family val="3"/>
        <charset val="128"/>
      </rPr>
      <t>ー</t>
    </r>
    <r>
      <rPr>
        <sz val="8"/>
        <color rgb="FF444444"/>
        <rFont val="Meiryo"/>
        <family val="3"/>
        <charset val="128"/>
      </rPr>
      <t xml:space="preserve">タ納品の場合、所蔵機関への寄贈用DVD   </t>
    </r>
    <r>
      <rPr>
        <sz val="8"/>
        <color rgb="FF2D2D2D"/>
        <rFont val="Meiryo"/>
        <family val="3"/>
        <charset val="128"/>
      </rPr>
      <t xml:space="preserve">1枚につき1000円
</t>
    </r>
    <r>
      <rPr>
        <sz val="8"/>
        <color rgb="FF444444"/>
        <rFont val="Meiryo"/>
        <family val="3"/>
        <charset val="128"/>
      </rPr>
      <t>※</t>
    </r>
    <r>
      <rPr>
        <sz val="8"/>
        <color rgb="FF1A1A18"/>
        <rFont val="Meiryo"/>
        <family val="3"/>
        <charset val="128"/>
      </rPr>
      <t>印画紙出力の場合は別途見</t>
    </r>
    <r>
      <rPr>
        <sz val="8"/>
        <color rgb="FF444444"/>
        <rFont val="Meiryo"/>
        <family val="3"/>
        <charset val="128"/>
      </rPr>
      <t>積させていただきます。
※プリントA3超え以上の場合は別途見積させていただきます。(AOサイズ迄）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</si>
</sst>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color rgb="FF000000"/>
      <name val="Times New Roman"/>
      <scheme val="minor"/>
    </font>
    <font>
      <sz val="6"/>
      <name val="Times New Roman"/>
      <family val="3"/>
      <charset val="128"/>
      <scheme val="minor"/>
    </font>
    <font>
      <sz val="8"/>
      <color rgb="FF000000"/>
      <name val="Meiryo"/>
      <family val="3"/>
      <charset val="128"/>
    </font>
    <font>
      <sz val="8"/>
      <color rgb="FF232321"/>
      <name val="Meiryo"/>
      <family val="3"/>
      <charset val="128"/>
    </font>
    <font>
      <b/>
      <sz val="8"/>
      <color rgb="FF0000FF"/>
      <name val="Meiryo"/>
      <family val="3"/>
      <charset val="128"/>
    </font>
    <font>
      <sz val="8"/>
      <color rgb="FF4F4F4F"/>
      <name val="Meiryo"/>
      <family val="3"/>
      <charset val="128"/>
    </font>
    <font>
      <sz val="8"/>
      <color rgb="FF343434"/>
      <name val="Meiryo"/>
      <family val="3"/>
      <charset val="128"/>
    </font>
    <font>
      <sz val="8"/>
      <color theme="1"/>
      <name val="Meiryo"/>
      <family val="3"/>
      <charset val="128"/>
    </font>
    <font>
      <sz val="8"/>
      <color rgb="FF000000"/>
      <name val="Times New Roman"/>
      <family val="1"/>
      <scheme val="minor"/>
    </font>
    <font>
      <sz val="8"/>
      <color rgb="FF2D2D2D"/>
      <name val="Meiryo"/>
      <family val="3"/>
      <charset val="128"/>
    </font>
    <font>
      <b/>
      <sz val="8"/>
      <color rgb="FF2D2D2D"/>
      <name val="Meiryo"/>
      <family val="3"/>
      <charset val="128"/>
    </font>
    <font>
      <sz val="8"/>
      <color theme="1"/>
      <name val="Times New Roman"/>
      <family val="1"/>
      <scheme val="minor"/>
    </font>
    <font>
      <sz val="8"/>
      <name val="Times New Roman"/>
      <family val="1"/>
    </font>
    <font>
      <b/>
      <sz val="8"/>
      <color theme="1"/>
      <name val="Meiryo"/>
      <family val="3"/>
      <charset val="128"/>
    </font>
    <font>
      <sz val="8"/>
      <color rgb="FF1A1A18"/>
      <name val="Meiryo"/>
      <family val="3"/>
      <charset val="128"/>
    </font>
    <font>
      <sz val="8"/>
      <color rgb="FF444444"/>
      <name val="Meiryo"/>
      <family val="3"/>
      <charset val="128"/>
    </font>
    <font>
      <sz val="8"/>
      <color rgb="FF696967"/>
      <name val="Meiryo"/>
      <family val="3"/>
      <charset val="128"/>
    </font>
    <font>
      <b/>
      <sz val="8"/>
      <color rgb="FF343434"/>
      <name val="Meiryo"/>
      <family val="3"/>
      <charset val="128"/>
    </font>
    <font>
      <sz val="8"/>
      <color rgb="FF5D5D5B"/>
      <name val="Meiryo"/>
      <family val="3"/>
      <charset val="128"/>
    </font>
    <font>
      <b/>
      <sz val="8"/>
      <color rgb="FF444444"/>
      <name val="Meiryo"/>
      <family val="3"/>
      <charset val="128"/>
    </font>
    <font>
      <sz val="8"/>
      <color rgb="FF0000FF"/>
      <name val="Meiry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EF8E3"/>
        <bgColor rgb="FFFEF8E3"/>
      </patternFill>
    </fill>
    <fill>
      <patternFill patternType="solid">
        <fgColor rgb="FFFFFF6C"/>
        <bgColor rgb="FFFFFF6C"/>
      </patternFill>
    </fill>
    <fill>
      <patternFill patternType="solid">
        <fgColor rgb="FFFFFFFF"/>
        <bgColor rgb="FFFFFFFF"/>
      </patternFill>
    </fill>
    <fill>
      <patternFill patternType="solid">
        <fgColor rgb="FFE1E1AF"/>
        <bgColor rgb="FFE1E1AF"/>
      </patternFill>
    </fill>
    <fill>
      <patternFill patternType="solid">
        <fgColor rgb="FFFFFF6C"/>
        <bgColor rgb="FFE1E1AF"/>
      </patternFill>
    </fill>
    <fill>
      <patternFill patternType="solid">
        <fgColor rgb="FFFFFF6C"/>
        <bgColor indexed="64"/>
      </patternFill>
    </fill>
    <fill>
      <patternFill patternType="solid">
        <fgColor rgb="FFE1E1A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right" vertical="center"/>
    </xf>
    <xf numFmtId="3" fontId="9" fillId="6" borderId="17" xfId="0" applyNumberFormat="1" applyFont="1" applyFill="1" applyBorder="1" applyAlignment="1">
      <alignment horizontal="right" vertical="center" shrinkToFit="1"/>
    </xf>
    <xf numFmtId="3" fontId="7" fillId="0" borderId="0" xfId="0" applyNumberFormat="1" applyFont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 shrinkToFit="1"/>
    </xf>
    <xf numFmtId="3" fontId="9" fillId="5" borderId="17" xfId="0" applyNumberFormat="1" applyFont="1" applyFill="1" applyBorder="1" applyAlignment="1">
      <alignment horizontal="right" vertical="center" shrinkToFit="1"/>
    </xf>
    <xf numFmtId="0" fontId="12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right" vertical="center"/>
    </xf>
    <xf numFmtId="3" fontId="9" fillId="6" borderId="18" xfId="0" applyNumberFormat="1" applyFont="1" applyFill="1" applyBorder="1" applyAlignment="1">
      <alignment horizontal="right" vertical="center" shrinkToFit="1"/>
    </xf>
    <xf numFmtId="3" fontId="9" fillId="0" borderId="11" xfId="0" applyNumberFormat="1" applyFont="1" applyBorder="1" applyAlignment="1">
      <alignment horizontal="right" vertical="center" shrinkToFit="1"/>
    </xf>
    <xf numFmtId="3" fontId="9" fillId="5" borderId="18" xfId="0" applyNumberFormat="1" applyFont="1" applyFill="1" applyBorder="1" applyAlignment="1">
      <alignment horizontal="right" vertical="center" shrinkToFit="1"/>
    </xf>
    <xf numFmtId="1" fontId="3" fillId="4" borderId="7" xfId="0" applyNumberFormat="1" applyFont="1" applyFill="1" applyBorder="1" applyAlignment="1">
      <alignment horizontal="right" vertical="center"/>
    </xf>
    <xf numFmtId="1" fontId="6" fillId="4" borderId="7" xfId="0" applyNumberFormat="1" applyFont="1" applyFill="1" applyBorder="1" applyAlignment="1">
      <alignment horizontal="right" vertical="center"/>
    </xf>
    <xf numFmtId="3" fontId="9" fillId="6" borderId="8" xfId="0" applyNumberFormat="1" applyFont="1" applyFill="1" applyBorder="1" applyAlignment="1">
      <alignment horizontal="right" vertical="center" shrinkToFit="1"/>
    </xf>
    <xf numFmtId="1" fontId="9" fillId="0" borderId="7" xfId="0" applyNumberFormat="1" applyFont="1" applyBorder="1" applyAlignment="1">
      <alignment horizontal="right" vertical="center" shrinkToFit="1"/>
    </xf>
    <xf numFmtId="3" fontId="9" fillId="5" borderId="8" xfId="0" applyNumberFormat="1" applyFont="1" applyFill="1" applyBorder="1" applyAlignment="1">
      <alignment horizontal="right" vertical="center" shrinkToFit="1"/>
    </xf>
    <xf numFmtId="0" fontId="12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right" vertical="center"/>
    </xf>
    <xf numFmtId="1" fontId="6" fillId="2" borderId="15" xfId="0" applyNumberFormat="1" applyFont="1" applyFill="1" applyBorder="1" applyAlignment="1">
      <alignment horizontal="right" vertical="center"/>
    </xf>
    <xf numFmtId="3" fontId="9" fillId="6" borderId="19" xfId="0" applyNumberFormat="1" applyFont="1" applyFill="1" applyBorder="1" applyAlignment="1">
      <alignment horizontal="right" vertical="center" shrinkToFit="1"/>
    </xf>
    <xf numFmtId="1" fontId="9" fillId="0" borderId="15" xfId="0" applyNumberFormat="1" applyFont="1" applyBorder="1" applyAlignment="1">
      <alignment horizontal="right" vertical="center" shrinkToFit="1"/>
    </xf>
    <xf numFmtId="3" fontId="9" fillId="5" borderId="19" xfId="0" applyNumberFormat="1" applyFont="1" applyFill="1" applyBorder="1" applyAlignment="1">
      <alignment horizontal="right" vertical="center" shrinkToFit="1"/>
    </xf>
    <xf numFmtId="1" fontId="6" fillId="4" borderId="11" xfId="0" applyNumberFormat="1" applyFont="1" applyFill="1" applyBorder="1" applyAlignment="1">
      <alignment horizontal="right" vertical="center"/>
    </xf>
    <xf numFmtId="1" fontId="3" fillId="4" borderId="11" xfId="0" applyNumberFormat="1" applyFont="1" applyFill="1" applyBorder="1" applyAlignment="1">
      <alignment horizontal="right" vertical="center"/>
    </xf>
    <xf numFmtId="3" fontId="9" fillId="6" borderId="12" xfId="0" applyNumberFormat="1" applyFont="1" applyFill="1" applyBorder="1" applyAlignment="1">
      <alignment horizontal="right" vertical="center" shrinkToFit="1"/>
    </xf>
    <xf numFmtId="1" fontId="9" fillId="0" borderId="11" xfId="0" applyNumberFormat="1" applyFont="1" applyBorder="1" applyAlignment="1">
      <alignment horizontal="right" vertical="center" shrinkToFit="1"/>
    </xf>
    <xf numFmtId="3" fontId="9" fillId="5" borderId="12" xfId="0" applyNumberFormat="1" applyFont="1" applyFill="1" applyBorder="1" applyAlignment="1">
      <alignment horizontal="right" vertical="center" shrinkToFit="1"/>
    </xf>
    <xf numFmtId="0" fontId="2" fillId="0" borderId="6" xfId="0" applyFont="1" applyBorder="1" applyAlignment="1">
      <alignment horizontal="left" vertical="center" wrapText="1"/>
    </xf>
    <xf numFmtId="1" fontId="6" fillId="2" borderId="7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 wrapText="1"/>
    </xf>
    <xf numFmtId="3" fontId="3" fillId="4" borderId="1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 vertical="center" shrinkToFit="1"/>
    </xf>
    <xf numFmtId="0" fontId="9" fillId="0" borderId="4" xfId="0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right" vertical="center" shrinkToFit="1"/>
    </xf>
    <xf numFmtId="3" fontId="9" fillId="5" borderId="0" xfId="0" applyNumberFormat="1" applyFont="1" applyFill="1" applyAlignment="1">
      <alignment horizontal="right" vertical="center" shrinkToFit="1"/>
    </xf>
    <xf numFmtId="0" fontId="8" fillId="0" borderId="0" xfId="0" applyFont="1" applyAlignment="1">
      <alignment horizontal="left" vertical="top"/>
    </xf>
    <xf numFmtId="0" fontId="2" fillId="0" borderId="15" xfId="0" applyFont="1" applyBorder="1" applyAlignment="1">
      <alignment horizontal="left" vertical="center" wrapText="1"/>
    </xf>
    <xf numFmtId="1" fontId="3" fillId="4" borderId="15" xfId="0" applyNumberFormat="1" applyFont="1" applyFill="1" applyBorder="1" applyAlignment="1">
      <alignment horizontal="right" vertical="center"/>
    </xf>
    <xf numFmtId="3" fontId="3" fillId="3" borderId="22" xfId="0" applyNumberFormat="1" applyFont="1" applyFill="1" applyBorder="1" applyAlignment="1">
      <alignment horizontal="right" vertical="center" shrinkToFit="1"/>
    </xf>
    <xf numFmtId="3" fontId="9" fillId="5" borderId="22" xfId="0" applyNumberFormat="1" applyFont="1" applyFill="1" applyBorder="1" applyAlignment="1">
      <alignment horizontal="right" vertical="center" shrinkToFit="1"/>
    </xf>
    <xf numFmtId="3" fontId="6" fillId="3" borderId="22" xfId="0" applyNumberFormat="1" applyFont="1" applyFill="1" applyBorder="1" applyAlignment="1">
      <alignment horizontal="right" vertical="center" wrapText="1"/>
    </xf>
    <xf numFmtId="3" fontId="9" fillId="5" borderId="21" xfId="0" applyNumberFormat="1" applyFont="1" applyFill="1" applyBorder="1" applyAlignment="1">
      <alignment horizontal="right" vertical="center" shrinkToFit="1"/>
    </xf>
    <xf numFmtId="1" fontId="6" fillId="4" borderId="15" xfId="0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horizontal="right" vertical="center" shrinkToFit="1"/>
    </xf>
    <xf numFmtId="3" fontId="2" fillId="0" borderId="0" xfId="0" applyNumberFormat="1" applyFont="1" applyAlignment="1">
      <alignment horizontal="left" vertical="center" wrapText="1"/>
    </xf>
    <xf numFmtId="3" fontId="7" fillId="3" borderId="16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3" fontId="7" fillId="5" borderId="1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0" fillId="7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36"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</dxfs>
  <tableStyles count="4">
    <tableStyle name="光楽堂(学外)カラー・白黒デジタル料金表+簡易計算シート-style" pivot="0" count="2">
      <tableStyleElement type="firstRowStripe" dxfId="35"/>
      <tableStyleElement type="secondRowStripe" dxfId="34"/>
    </tableStyle>
    <tableStyle name="光楽堂(学外)カラー・白黒デジタル料金表+簡易計算シート-style 2" pivot="0" count="2">
      <tableStyleElement type="firstRowStripe" dxfId="33"/>
      <tableStyleElement type="secondRowStripe" dxfId="32"/>
    </tableStyle>
    <tableStyle name="【使用方法】光楽堂(学外)カラー・白黒デジタル料金表+簡易計算-style" pivot="0" count="2">
      <tableStyleElement type="firstRowStripe" dxfId="31"/>
      <tableStyleElement type="secondRowStripe" dxfId="30"/>
    </tableStyle>
    <tableStyle name="【使用方法】光楽堂(学外)カラー・白黒デジタル料金表+簡易計算-style 2" pivot="0" count="2">
      <tableStyleElement type="firstRowStripe" dxfId="29"/>
      <tableStyleElement type="secondRowStripe" dxfId="28"/>
    </tableStyle>
  </tableStyles>
  <colors>
    <mruColors>
      <color rgb="FFE1E1AF"/>
      <color rgb="FFFFFF6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B4:E14" headerRowCount="0" headerRowDxfId="23" dataDxfId="21" totalsRowDxfId="22">
  <tableColumns count="4">
    <tableColumn id="1" name="Column1" dataDxfId="27"/>
    <tableColumn id="2" name="Column2" dataDxfId="26"/>
    <tableColumn id="3" name="Column3" dataDxfId="25"/>
    <tableColumn id="4" name="Column4" dataDxfId="24"/>
  </tableColumns>
  <tableStyleInfo name="光楽堂(学外)カラー・白黒デジタル料金表+簡易計算シート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J4:M14" headerRowCount="0" headerRowDxfId="16" dataDxfId="14" totalsRowDxfId="15">
  <tableColumns count="4">
    <tableColumn id="1" name="Column1" dataDxfId="20"/>
    <tableColumn id="2" name="Column2" dataDxfId="19"/>
    <tableColumn id="3" name="Column3" dataDxfId="18"/>
    <tableColumn id="4" name="Column4" dataDxfId="17"/>
  </tableColumns>
  <tableStyleInfo name="光楽堂(学外)カラー・白黒デジタル料金表+簡易計算シート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B4:E14" headerRowCount="0" headerRowDxfId="9" dataDxfId="7" totalsRowDxfId="8">
  <tableColumns count="4">
    <tableColumn id="1" name="Column1" dataDxfId="13"/>
    <tableColumn id="2" name="Column2" dataDxfId="12"/>
    <tableColumn id="3" name="Column3" dataDxfId="11"/>
    <tableColumn id="4" name="Column4" dataDxfId="10"/>
  </tableColumns>
  <tableStyleInfo name="【使用方法】光楽堂(学外)カラー・白黒デジタル料金表+簡易計算-style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I4:L14" headerRowCount="0" headerRowDxfId="2" dataDxfId="0" totalsRowDxfId="1">
  <tableColumns count="4">
    <tableColumn id="1" name="Column1" dataDxfId="6"/>
    <tableColumn id="2" name="Column2" dataDxfId="5"/>
    <tableColumn id="3" name="Column3" dataDxfId="4"/>
    <tableColumn id="4" name="Column4" dataDxfId="3"/>
  </tableColumns>
  <tableStyleInfo name="【使用方法】光楽堂(学外)カラー・白黒デジタル料金表+簡易計算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4"/>
  <sheetViews>
    <sheetView tabSelected="1" workbookViewId="0"/>
  </sheetViews>
  <sheetFormatPr defaultColWidth="14.5" defaultRowHeight="15" customHeight="1"/>
  <cols>
    <col min="1" max="1" width="11.6640625" style="3" customWidth="1"/>
    <col min="2" max="2" width="51.33203125" style="3" customWidth="1"/>
    <col min="3" max="3" width="10.5" style="3" customWidth="1"/>
    <col min="4" max="4" width="8" style="3" customWidth="1"/>
    <col min="5" max="5" width="8.6640625" style="3" customWidth="1"/>
    <col min="6" max="6" width="6.5" style="3" customWidth="1"/>
    <col min="7" max="7" width="12.5" style="3" customWidth="1"/>
    <col min="8" max="8" width="6.33203125" style="3" customWidth="1"/>
    <col min="9" max="9" width="10.5" style="3" customWidth="1"/>
    <col min="10" max="10" width="50.83203125" style="3" customWidth="1"/>
    <col min="11" max="13" width="8.6640625" style="3" customWidth="1"/>
    <col min="14" max="14" width="7.1640625" style="3" customWidth="1"/>
    <col min="15" max="15" width="12.83203125" style="3" customWidth="1"/>
    <col min="16" max="19" width="8.6640625" style="3" customWidth="1"/>
    <col min="20" max="16384" width="14.5" style="3"/>
  </cols>
  <sheetData>
    <row r="1" spans="1:15" ht="28.5">
      <c r="A1" s="1"/>
      <c r="B1" s="1" t="s">
        <v>13</v>
      </c>
      <c r="C1" s="1"/>
      <c r="D1" s="1"/>
      <c r="E1" s="1"/>
      <c r="F1" s="2" t="s">
        <v>0</v>
      </c>
      <c r="G1" s="2"/>
      <c r="H1" s="2"/>
      <c r="J1" s="4" t="s">
        <v>14</v>
      </c>
      <c r="K1" s="4"/>
      <c r="L1" s="4"/>
      <c r="M1" s="4"/>
      <c r="N1" s="2" t="s">
        <v>0</v>
      </c>
      <c r="O1" s="2"/>
    </row>
    <row r="2" spans="1:15" ht="16.5" customHeight="1">
      <c r="A2" s="5"/>
      <c r="B2" s="6" t="s">
        <v>15</v>
      </c>
      <c r="C2" s="7" t="s">
        <v>16</v>
      </c>
      <c r="D2" s="8" t="s">
        <v>1</v>
      </c>
      <c r="E2" s="9"/>
      <c r="F2" s="76" t="s">
        <v>2</v>
      </c>
      <c r="G2" s="10"/>
      <c r="H2" s="10"/>
      <c r="J2" s="6" t="s">
        <v>17</v>
      </c>
      <c r="K2" s="7" t="s">
        <v>18</v>
      </c>
      <c r="L2" s="8" t="s">
        <v>1</v>
      </c>
      <c r="M2" s="9"/>
      <c r="N2" s="77" t="s">
        <v>3</v>
      </c>
      <c r="O2" s="10"/>
    </row>
    <row r="3" spans="1:15" ht="28.5" customHeight="1">
      <c r="A3" s="5"/>
      <c r="B3" s="12"/>
      <c r="C3" s="12"/>
      <c r="D3" s="13" t="s">
        <v>4</v>
      </c>
      <c r="E3" s="14" t="s">
        <v>19</v>
      </c>
      <c r="F3" s="11" t="s">
        <v>5</v>
      </c>
      <c r="G3" s="10" t="s">
        <v>6</v>
      </c>
      <c r="H3" s="10"/>
      <c r="J3" s="12"/>
      <c r="K3" s="12"/>
      <c r="L3" s="15" t="s">
        <v>20</v>
      </c>
      <c r="M3" s="14" t="s">
        <v>21</v>
      </c>
      <c r="N3" s="11" t="s">
        <v>5</v>
      </c>
      <c r="O3" s="10" t="s">
        <v>6</v>
      </c>
    </row>
    <row r="4" spans="1:15" ht="22.5" customHeight="1">
      <c r="A4" s="16" t="s">
        <v>7</v>
      </c>
      <c r="B4" s="17" t="s">
        <v>22</v>
      </c>
      <c r="C4" s="18" t="s">
        <v>23</v>
      </c>
      <c r="D4" s="19">
        <v>2000</v>
      </c>
      <c r="E4" s="19">
        <v>2200</v>
      </c>
      <c r="F4" s="20"/>
      <c r="G4" s="21">
        <f t="shared" ref="G4:G14" si="0">E4*F4</f>
        <v>0</v>
      </c>
      <c r="H4" s="21"/>
      <c r="I4" s="16" t="s">
        <v>8</v>
      </c>
      <c r="J4" s="17" t="s">
        <v>24</v>
      </c>
      <c r="K4" s="18" t="s">
        <v>25</v>
      </c>
      <c r="L4" s="22">
        <v>2000</v>
      </c>
      <c r="M4" s="22">
        <v>2200</v>
      </c>
      <c r="N4" s="23"/>
      <c r="O4" s="21">
        <f t="shared" ref="O4:O14" si="1">M4*N4</f>
        <v>0</v>
      </c>
    </row>
    <row r="5" spans="1:15" ht="21.75" customHeight="1">
      <c r="A5" s="24"/>
      <c r="B5" s="25" t="s">
        <v>26</v>
      </c>
      <c r="C5" s="26" t="s">
        <v>23</v>
      </c>
      <c r="D5" s="27">
        <v>3000</v>
      </c>
      <c r="E5" s="27">
        <v>3300</v>
      </c>
      <c r="F5" s="28"/>
      <c r="G5" s="21">
        <f t="shared" si="0"/>
        <v>0</v>
      </c>
      <c r="H5" s="21"/>
      <c r="I5" s="24"/>
      <c r="J5" s="25" t="s">
        <v>27</v>
      </c>
      <c r="K5" s="26" t="s">
        <v>25</v>
      </c>
      <c r="L5" s="29">
        <v>3000</v>
      </c>
      <c r="M5" s="29">
        <v>3300</v>
      </c>
      <c r="N5" s="30"/>
      <c r="O5" s="21">
        <f t="shared" si="1"/>
        <v>0</v>
      </c>
    </row>
    <row r="6" spans="1:15" ht="22.5" customHeight="1">
      <c r="A6" s="16" t="s">
        <v>9</v>
      </c>
      <c r="B6" s="17" t="s">
        <v>28</v>
      </c>
      <c r="C6" s="18" t="s">
        <v>29</v>
      </c>
      <c r="D6" s="31">
        <v>200</v>
      </c>
      <c r="E6" s="32">
        <v>220</v>
      </c>
      <c r="F6" s="33"/>
      <c r="G6" s="21">
        <f t="shared" si="0"/>
        <v>0</v>
      </c>
      <c r="H6" s="21"/>
      <c r="I6" s="16" t="s">
        <v>9</v>
      </c>
      <c r="J6" s="17" t="s">
        <v>30</v>
      </c>
      <c r="K6" s="18" t="s">
        <v>31</v>
      </c>
      <c r="L6" s="34">
        <v>120</v>
      </c>
      <c r="M6" s="34">
        <v>132</v>
      </c>
      <c r="N6" s="35"/>
      <c r="O6" s="21">
        <f t="shared" si="1"/>
        <v>0</v>
      </c>
    </row>
    <row r="7" spans="1:15" ht="21.75" customHeight="1">
      <c r="A7" s="36"/>
      <c r="B7" s="37" t="s">
        <v>32</v>
      </c>
      <c r="C7" s="38" t="s">
        <v>29</v>
      </c>
      <c r="D7" s="39">
        <v>280</v>
      </c>
      <c r="E7" s="40">
        <v>308</v>
      </c>
      <c r="F7" s="41"/>
      <c r="G7" s="21">
        <f t="shared" si="0"/>
        <v>0</v>
      </c>
      <c r="H7" s="21"/>
      <c r="I7" s="36"/>
      <c r="J7" s="37" t="s">
        <v>33</v>
      </c>
      <c r="K7" s="38" t="s">
        <v>31</v>
      </c>
      <c r="L7" s="42">
        <v>200</v>
      </c>
      <c r="M7" s="42">
        <v>220</v>
      </c>
      <c r="N7" s="43"/>
      <c r="O7" s="21">
        <f t="shared" si="1"/>
        <v>0</v>
      </c>
    </row>
    <row r="8" spans="1:15" ht="22.5" customHeight="1">
      <c r="A8" s="24"/>
      <c r="B8" s="25" t="s">
        <v>34</v>
      </c>
      <c r="C8" s="26" t="s">
        <v>29</v>
      </c>
      <c r="D8" s="44">
        <v>420</v>
      </c>
      <c r="E8" s="45">
        <v>462</v>
      </c>
      <c r="F8" s="46"/>
      <c r="G8" s="21">
        <f t="shared" si="0"/>
        <v>0</v>
      </c>
      <c r="H8" s="21"/>
      <c r="I8" s="24"/>
      <c r="J8" s="25" t="s">
        <v>35</v>
      </c>
      <c r="K8" s="26" t="s">
        <v>31</v>
      </c>
      <c r="L8" s="47">
        <v>360</v>
      </c>
      <c r="M8" s="47">
        <v>396</v>
      </c>
      <c r="N8" s="48"/>
      <c r="O8" s="21">
        <f t="shared" si="1"/>
        <v>0</v>
      </c>
    </row>
    <row r="9" spans="1:15" ht="22.5" customHeight="1">
      <c r="A9" s="16" t="s">
        <v>7</v>
      </c>
      <c r="B9" s="49" t="s">
        <v>36</v>
      </c>
      <c r="C9" s="18" t="s">
        <v>37</v>
      </c>
      <c r="D9" s="50">
        <v>550</v>
      </c>
      <c r="E9" s="50">
        <v>605</v>
      </c>
      <c r="F9" s="20"/>
      <c r="G9" s="21">
        <f t="shared" si="0"/>
        <v>0</v>
      </c>
      <c r="H9" s="21"/>
      <c r="I9" s="16" t="s">
        <v>8</v>
      </c>
      <c r="J9" s="49" t="s">
        <v>38</v>
      </c>
      <c r="K9" s="18" t="s">
        <v>39</v>
      </c>
      <c r="L9" s="34">
        <v>500</v>
      </c>
      <c r="M9" s="34">
        <v>550</v>
      </c>
      <c r="N9" s="23"/>
      <c r="O9" s="21">
        <f t="shared" si="1"/>
        <v>0</v>
      </c>
    </row>
    <row r="10" spans="1:15" ht="22.5" customHeight="1" thickBot="1">
      <c r="A10" s="24"/>
      <c r="B10" s="51" t="s">
        <v>40</v>
      </c>
      <c r="C10" s="26" t="s">
        <v>37</v>
      </c>
      <c r="D10" s="52">
        <v>1100</v>
      </c>
      <c r="E10" s="52">
        <v>1210</v>
      </c>
      <c r="F10" s="28"/>
      <c r="G10" s="21">
        <f t="shared" si="0"/>
        <v>0</v>
      </c>
      <c r="H10" s="21"/>
      <c r="I10" s="24"/>
      <c r="J10" s="51" t="s">
        <v>41</v>
      </c>
      <c r="K10" s="26" t="s">
        <v>39</v>
      </c>
      <c r="L10" s="29">
        <v>1000</v>
      </c>
      <c r="M10" s="29">
        <v>1100</v>
      </c>
      <c r="N10" s="30"/>
      <c r="O10" s="21">
        <f t="shared" si="1"/>
        <v>0</v>
      </c>
    </row>
    <row r="11" spans="1:15" ht="21.75" customHeight="1">
      <c r="A11" s="53" t="s">
        <v>10</v>
      </c>
      <c r="B11" s="54" t="s">
        <v>42</v>
      </c>
      <c r="C11" s="55" t="s">
        <v>23</v>
      </c>
      <c r="D11" s="56">
        <v>1000</v>
      </c>
      <c r="E11" s="56">
        <v>1100</v>
      </c>
      <c r="F11" s="57"/>
      <c r="G11" s="21">
        <f t="shared" si="0"/>
        <v>0</v>
      </c>
      <c r="H11" s="21"/>
      <c r="I11" s="53" t="s">
        <v>10</v>
      </c>
      <c r="J11" s="58" t="s">
        <v>11</v>
      </c>
      <c r="K11" s="55" t="s">
        <v>25</v>
      </c>
      <c r="L11" s="59">
        <v>1000</v>
      </c>
      <c r="M11" s="59">
        <v>1100</v>
      </c>
      <c r="N11" s="60"/>
      <c r="O11" s="21">
        <f t="shared" si="1"/>
        <v>0</v>
      </c>
    </row>
    <row r="12" spans="1:15" ht="22.5" customHeight="1">
      <c r="A12" s="61"/>
      <c r="B12" s="62" t="s">
        <v>43</v>
      </c>
      <c r="C12" s="38" t="s">
        <v>37</v>
      </c>
      <c r="D12" s="63">
        <v>110</v>
      </c>
      <c r="E12" s="63">
        <v>121</v>
      </c>
      <c r="F12" s="64"/>
      <c r="G12" s="21">
        <f t="shared" si="0"/>
        <v>0</v>
      </c>
      <c r="H12" s="21"/>
      <c r="I12" s="61"/>
      <c r="J12" s="62" t="s">
        <v>44</v>
      </c>
      <c r="K12" s="38" t="s">
        <v>39</v>
      </c>
      <c r="L12" s="42">
        <v>60</v>
      </c>
      <c r="M12" s="42">
        <v>66</v>
      </c>
      <c r="N12" s="65"/>
      <c r="O12" s="21">
        <f t="shared" si="1"/>
        <v>0</v>
      </c>
    </row>
    <row r="13" spans="1:15" ht="21.75" customHeight="1">
      <c r="A13" s="61"/>
      <c r="B13" s="62" t="s">
        <v>45</v>
      </c>
      <c r="C13" s="38" t="s">
        <v>37</v>
      </c>
      <c r="D13" s="39">
        <v>140</v>
      </c>
      <c r="E13" s="39">
        <v>154</v>
      </c>
      <c r="F13" s="66"/>
      <c r="G13" s="21">
        <f t="shared" si="0"/>
        <v>0</v>
      </c>
      <c r="H13" s="21"/>
      <c r="I13" s="61"/>
      <c r="J13" s="62" t="s">
        <v>46</v>
      </c>
      <c r="K13" s="38" t="s">
        <v>39</v>
      </c>
      <c r="L13" s="42">
        <v>70</v>
      </c>
      <c r="M13" s="42">
        <v>77</v>
      </c>
      <c r="N13" s="67"/>
      <c r="O13" s="21">
        <f t="shared" si="1"/>
        <v>0</v>
      </c>
    </row>
    <row r="14" spans="1:15" ht="23.25" customHeight="1" thickBot="1">
      <c r="A14" s="61"/>
      <c r="B14" s="62" t="s">
        <v>47</v>
      </c>
      <c r="C14" s="38" t="s">
        <v>37</v>
      </c>
      <c r="D14" s="68">
        <v>190</v>
      </c>
      <c r="E14" s="68">
        <v>209</v>
      </c>
      <c r="F14" s="69"/>
      <c r="G14" s="21">
        <f t="shared" si="0"/>
        <v>0</v>
      </c>
      <c r="H14" s="21"/>
      <c r="I14" s="61"/>
      <c r="J14" s="62" t="s">
        <v>48</v>
      </c>
      <c r="K14" s="38" t="s">
        <v>39</v>
      </c>
      <c r="L14" s="42">
        <v>90</v>
      </c>
      <c r="M14" s="42">
        <v>99</v>
      </c>
      <c r="N14" s="60"/>
      <c r="O14" s="21">
        <f t="shared" si="1"/>
        <v>0</v>
      </c>
    </row>
    <row r="15" spans="1:15" ht="30.75" customHeight="1" thickTop="1" thickBot="1">
      <c r="A15" s="11"/>
      <c r="B15" s="11"/>
      <c r="C15" s="11"/>
      <c r="D15" s="11"/>
      <c r="E15" s="11" t="s">
        <v>12</v>
      </c>
      <c r="F15" s="70"/>
      <c r="G15" s="71">
        <f>SUM(G4:G14)</f>
        <v>0</v>
      </c>
      <c r="H15" s="78"/>
      <c r="J15" s="72"/>
      <c r="K15" s="72"/>
      <c r="L15" s="72"/>
      <c r="M15" s="11" t="s">
        <v>12</v>
      </c>
      <c r="N15" s="73"/>
      <c r="O15" s="74">
        <f>SUM(O4:O14)</f>
        <v>0</v>
      </c>
    </row>
    <row r="16" spans="1:15" ht="168.75" customHeight="1">
      <c r="A16" s="4"/>
      <c r="B16" s="75" t="s">
        <v>49</v>
      </c>
      <c r="C16" s="61"/>
      <c r="D16" s="61"/>
      <c r="E16" s="61"/>
      <c r="F16" s="61"/>
      <c r="J16" s="75" t="s">
        <v>50</v>
      </c>
      <c r="K16" s="61"/>
      <c r="L16" s="61"/>
      <c r="M16" s="61"/>
      <c r="N16" s="61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6">
    <mergeCell ref="B16:F16"/>
    <mergeCell ref="J16:N16"/>
    <mergeCell ref="B2:B3"/>
    <mergeCell ref="C2:C3"/>
    <mergeCell ref="D2:E2"/>
    <mergeCell ref="J2:J3"/>
    <mergeCell ref="K2:K3"/>
    <mergeCell ref="L2:M2"/>
    <mergeCell ref="A4:A5"/>
    <mergeCell ref="A6:A8"/>
    <mergeCell ref="A9:A10"/>
    <mergeCell ref="A11:A14"/>
    <mergeCell ref="I6:I8"/>
    <mergeCell ref="I9:I10"/>
    <mergeCell ref="I11:I14"/>
    <mergeCell ref="I4:I5"/>
  </mergeCells>
  <phoneticPr fontId="1"/>
  <pageMargins left="0.7" right="0.7" top="0.75" bottom="0.75" header="0" footer="0"/>
  <pageSetup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4"/>
  <sheetViews>
    <sheetView workbookViewId="0">
      <selection activeCell="G1" sqref="G1"/>
    </sheetView>
  </sheetViews>
  <sheetFormatPr defaultColWidth="14.5" defaultRowHeight="15" customHeight="1"/>
  <cols>
    <col min="1" max="1" width="11.6640625" style="3" customWidth="1"/>
    <col min="2" max="2" width="51.33203125" style="3" customWidth="1"/>
    <col min="3" max="3" width="10.5" style="3" customWidth="1"/>
    <col min="4" max="4" width="8" style="3" customWidth="1"/>
    <col min="5" max="5" width="8.6640625" style="3" customWidth="1"/>
    <col min="6" max="6" width="6.5" style="3" customWidth="1"/>
    <col min="7" max="7" width="12.5" style="3" customWidth="1"/>
    <col min="8" max="8" width="10.5" style="3" customWidth="1"/>
    <col min="9" max="9" width="50.83203125" style="3" customWidth="1"/>
    <col min="10" max="12" width="8.6640625" style="3" customWidth="1"/>
    <col min="13" max="13" width="7.1640625" style="3" customWidth="1"/>
    <col min="14" max="14" width="12.83203125" style="3" customWidth="1"/>
    <col min="15" max="18" width="8.6640625" style="3" customWidth="1"/>
    <col min="19" max="16384" width="14.5" style="3"/>
  </cols>
  <sheetData>
    <row r="1" spans="1:14" ht="28.5">
      <c r="A1" s="1"/>
      <c r="B1" s="1" t="s">
        <v>13</v>
      </c>
      <c r="C1" s="1"/>
      <c r="D1" s="1"/>
      <c r="E1" s="1"/>
      <c r="F1" s="2" t="s">
        <v>0</v>
      </c>
      <c r="G1" s="2"/>
      <c r="I1" s="4" t="s">
        <v>14</v>
      </c>
      <c r="J1" s="4"/>
      <c r="K1" s="4"/>
      <c r="L1" s="4"/>
      <c r="M1" s="2" t="s">
        <v>0</v>
      </c>
      <c r="N1" s="2"/>
    </row>
    <row r="2" spans="1:14" ht="16.5" customHeight="1">
      <c r="A2" s="5"/>
      <c r="B2" s="6" t="s">
        <v>15</v>
      </c>
      <c r="C2" s="7" t="s">
        <v>16</v>
      </c>
      <c r="D2" s="8" t="s">
        <v>1</v>
      </c>
      <c r="E2" s="9"/>
      <c r="F2" s="10" t="s">
        <v>2</v>
      </c>
      <c r="G2" s="10"/>
      <c r="I2" s="6" t="s">
        <v>17</v>
      </c>
      <c r="J2" s="7" t="s">
        <v>18</v>
      </c>
      <c r="K2" s="8" t="s">
        <v>1</v>
      </c>
      <c r="L2" s="9"/>
      <c r="M2" s="11" t="s">
        <v>3</v>
      </c>
      <c r="N2" s="10"/>
    </row>
    <row r="3" spans="1:14" ht="28.5" customHeight="1" thickBot="1">
      <c r="A3" s="5"/>
      <c r="B3" s="12"/>
      <c r="C3" s="12"/>
      <c r="D3" s="13" t="s">
        <v>4</v>
      </c>
      <c r="E3" s="14" t="s">
        <v>19</v>
      </c>
      <c r="F3" s="11" t="s">
        <v>5</v>
      </c>
      <c r="G3" s="10" t="s">
        <v>6</v>
      </c>
      <c r="I3" s="12"/>
      <c r="J3" s="12"/>
      <c r="K3" s="15" t="s">
        <v>20</v>
      </c>
      <c r="L3" s="14" t="s">
        <v>21</v>
      </c>
      <c r="M3" s="11" t="s">
        <v>5</v>
      </c>
      <c r="N3" s="10" t="s">
        <v>6</v>
      </c>
    </row>
    <row r="4" spans="1:14" ht="22.5" customHeight="1">
      <c r="A4" s="16" t="s">
        <v>7</v>
      </c>
      <c r="B4" s="17" t="s">
        <v>22</v>
      </c>
      <c r="C4" s="18" t="s">
        <v>23</v>
      </c>
      <c r="D4" s="19">
        <v>2000</v>
      </c>
      <c r="E4" s="19">
        <v>2200</v>
      </c>
      <c r="F4" s="20">
        <v>1</v>
      </c>
      <c r="G4" s="21">
        <f t="shared" ref="G4:G14" si="0">E4*F4</f>
        <v>2200</v>
      </c>
      <c r="H4" s="16" t="s">
        <v>8</v>
      </c>
      <c r="I4" s="17" t="s">
        <v>24</v>
      </c>
      <c r="J4" s="18" t="s">
        <v>25</v>
      </c>
      <c r="K4" s="22">
        <v>2000</v>
      </c>
      <c r="L4" s="22">
        <v>2200</v>
      </c>
      <c r="M4" s="23">
        <v>1</v>
      </c>
      <c r="N4" s="21">
        <f t="shared" ref="N4:N14" si="1">L4*M4</f>
        <v>2200</v>
      </c>
    </row>
    <row r="5" spans="1:14" ht="21.75" customHeight="1" thickBot="1">
      <c r="A5" s="24"/>
      <c r="B5" s="25" t="s">
        <v>26</v>
      </c>
      <c r="C5" s="26" t="s">
        <v>23</v>
      </c>
      <c r="D5" s="27">
        <v>3000</v>
      </c>
      <c r="E5" s="27">
        <v>3300</v>
      </c>
      <c r="F5" s="28"/>
      <c r="G5" s="21">
        <f t="shared" si="0"/>
        <v>0</v>
      </c>
      <c r="H5" s="24"/>
      <c r="I5" s="25" t="s">
        <v>27</v>
      </c>
      <c r="J5" s="26" t="s">
        <v>25</v>
      </c>
      <c r="K5" s="29">
        <v>3000</v>
      </c>
      <c r="L5" s="29">
        <v>3300</v>
      </c>
      <c r="M5" s="30"/>
      <c r="N5" s="21">
        <f t="shared" si="1"/>
        <v>0</v>
      </c>
    </row>
    <row r="6" spans="1:14" ht="22.5" customHeight="1">
      <c r="A6" s="16" t="s">
        <v>9</v>
      </c>
      <c r="B6" s="17" t="s">
        <v>28</v>
      </c>
      <c r="C6" s="18" t="s">
        <v>29</v>
      </c>
      <c r="D6" s="31">
        <v>200</v>
      </c>
      <c r="E6" s="32">
        <v>220</v>
      </c>
      <c r="F6" s="33"/>
      <c r="G6" s="21">
        <f t="shared" si="0"/>
        <v>0</v>
      </c>
      <c r="H6" s="16" t="s">
        <v>9</v>
      </c>
      <c r="I6" s="17" t="s">
        <v>30</v>
      </c>
      <c r="J6" s="18" t="s">
        <v>31</v>
      </c>
      <c r="K6" s="34">
        <v>120</v>
      </c>
      <c r="L6" s="34">
        <v>132</v>
      </c>
      <c r="M6" s="35"/>
      <c r="N6" s="21">
        <f t="shared" si="1"/>
        <v>0</v>
      </c>
    </row>
    <row r="7" spans="1:14" ht="21.75" customHeight="1">
      <c r="A7" s="36"/>
      <c r="B7" s="37" t="s">
        <v>32</v>
      </c>
      <c r="C7" s="38" t="s">
        <v>29</v>
      </c>
      <c r="D7" s="39">
        <v>280</v>
      </c>
      <c r="E7" s="40">
        <v>308</v>
      </c>
      <c r="F7" s="41">
        <v>10</v>
      </c>
      <c r="G7" s="21">
        <f t="shared" si="0"/>
        <v>3080</v>
      </c>
      <c r="H7" s="36"/>
      <c r="I7" s="37" t="s">
        <v>33</v>
      </c>
      <c r="J7" s="38" t="s">
        <v>31</v>
      </c>
      <c r="K7" s="42">
        <v>200</v>
      </c>
      <c r="L7" s="42">
        <v>220</v>
      </c>
      <c r="M7" s="43">
        <v>10</v>
      </c>
      <c r="N7" s="21">
        <f t="shared" si="1"/>
        <v>2200</v>
      </c>
    </row>
    <row r="8" spans="1:14" ht="22.5" customHeight="1" thickBot="1">
      <c r="A8" s="24"/>
      <c r="B8" s="25" t="s">
        <v>34</v>
      </c>
      <c r="C8" s="26" t="s">
        <v>29</v>
      </c>
      <c r="D8" s="44">
        <v>420</v>
      </c>
      <c r="E8" s="45">
        <v>462</v>
      </c>
      <c r="F8" s="46"/>
      <c r="G8" s="21">
        <f t="shared" si="0"/>
        <v>0</v>
      </c>
      <c r="H8" s="24"/>
      <c r="I8" s="25" t="s">
        <v>35</v>
      </c>
      <c r="J8" s="26" t="s">
        <v>31</v>
      </c>
      <c r="K8" s="47">
        <v>360</v>
      </c>
      <c r="L8" s="47">
        <v>396</v>
      </c>
      <c r="M8" s="48"/>
      <c r="N8" s="21">
        <f t="shared" si="1"/>
        <v>0</v>
      </c>
    </row>
    <row r="9" spans="1:14" ht="22.5" customHeight="1">
      <c r="A9" s="16" t="s">
        <v>7</v>
      </c>
      <c r="B9" s="49" t="s">
        <v>36</v>
      </c>
      <c r="C9" s="18" t="s">
        <v>37</v>
      </c>
      <c r="D9" s="50">
        <v>550</v>
      </c>
      <c r="E9" s="50">
        <v>605</v>
      </c>
      <c r="F9" s="20"/>
      <c r="G9" s="21">
        <f t="shared" si="0"/>
        <v>0</v>
      </c>
      <c r="H9" s="16" t="s">
        <v>8</v>
      </c>
      <c r="I9" s="49" t="s">
        <v>38</v>
      </c>
      <c r="J9" s="18" t="s">
        <v>39</v>
      </c>
      <c r="K9" s="34">
        <v>500</v>
      </c>
      <c r="L9" s="34">
        <v>550</v>
      </c>
      <c r="M9" s="23"/>
      <c r="N9" s="21">
        <f t="shared" si="1"/>
        <v>0</v>
      </c>
    </row>
    <row r="10" spans="1:14" ht="22.5" customHeight="1" thickBot="1">
      <c r="A10" s="24"/>
      <c r="B10" s="51" t="s">
        <v>40</v>
      </c>
      <c r="C10" s="26" t="s">
        <v>37</v>
      </c>
      <c r="D10" s="52">
        <v>1100</v>
      </c>
      <c r="E10" s="52">
        <v>1210</v>
      </c>
      <c r="F10" s="28">
        <v>1</v>
      </c>
      <c r="G10" s="21">
        <f t="shared" si="0"/>
        <v>1210</v>
      </c>
      <c r="H10" s="24"/>
      <c r="I10" s="51" t="s">
        <v>41</v>
      </c>
      <c r="J10" s="26" t="s">
        <v>39</v>
      </c>
      <c r="K10" s="29">
        <v>1000</v>
      </c>
      <c r="L10" s="29">
        <v>1100</v>
      </c>
      <c r="M10" s="30">
        <v>1</v>
      </c>
      <c r="N10" s="21">
        <f t="shared" si="1"/>
        <v>1100</v>
      </c>
    </row>
    <row r="11" spans="1:14" ht="21.75" customHeight="1">
      <c r="A11" s="53" t="s">
        <v>10</v>
      </c>
      <c r="B11" s="54" t="s">
        <v>42</v>
      </c>
      <c r="C11" s="55" t="s">
        <v>23</v>
      </c>
      <c r="D11" s="56">
        <v>1000</v>
      </c>
      <c r="E11" s="56">
        <v>1100</v>
      </c>
      <c r="F11" s="57"/>
      <c r="G11" s="21">
        <f t="shared" si="0"/>
        <v>0</v>
      </c>
      <c r="H11" s="53" t="s">
        <v>10</v>
      </c>
      <c r="I11" s="58" t="s">
        <v>11</v>
      </c>
      <c r="J11" s="55" t="s">
        <v>25</v>
      </c>
      <c r="K11" s="59">
        <v>1000</v>
      </c>
      <c r="L11" s="59">
        <v>1100</v>
      </c>
      <c r="M11" s="60"/>
      <c r="N11" s="21">
        <f t="shared" si="1"/>
        <v>0</v>
      </c>
    </row>
    <row r="12" spans="1:14" ht="22.5" customHeight="1">
      <c r="A12" s="61"/>
      <c r="B12" s="62" t="s">
        <v>43</v>
      </c>
      <c r="C12" s="38" t="s">
        <v>37</v>
      </c>
      <c r="D12" s="63">
        <v>110</v>
      </c>
      <c r="E12" s="63">
        <v>121</v>
      </c>
      <c r="F12" s="64"/>
      <c r="G12" s="21">
        <f t="shared" si="0"/>
        <v>0</v>
      </c>
      <c r="H12" s="61"/>
      <c r="I12" s="62" t="s">
        <v>44</v>
      </c>
      <c r="J12" s="38" t="s">
        <v>39</v>
      </c>
      <c r="K12" s="42">
        <v>60</v>
      </c>
      <c r="L12" s="42">
        <v>66</v>
      </c>
      <c r="M12" s="65"/>
      <c r="N12" s="21">
        <f t="shared" si="1"/>
        <v>0</v>
      </c>
    </row>
    <row r="13" spans="1:14" ht="21.75" customHeight="1">
      <c r="A13" s="61"/>
      <c r="B13" s="62" t="s">
        <v>45</v>
      </c>
      <c r="C13" s="38" t="s">
        <v>37</v>
      </c>
      <c r="D13" s="39">
        <v>140</v>
      </c>
      <c r="E13" s="39">
        <v>154</v>
      </c>
      <c r="F13" s="66"/>
      <c r="G13" s="21">
        <f t="shared" si="0"/>
        <v>0</v>
      </c>
      <c r="H13" s="61"/>
      <c r="I13" s="62" t="s">
        <v>46</v>
      </c>
      <c r="J13" s="38" t="s">
        <v>39</v>
      </c>
      <c r="K13" s="42">
        <v>70</v>
      </c>
      <c r="L13" s="42">
        <v>77</v>
      </c>
      <c r="M13" s="67"/>
      <c r="N13" s="21">
        <f t="shared" si="1"/>
        <v>0</v>
      </c>
    </row>
    <row r="14" spans="1:14" ht="23.25" customHeight="1" thickBot="1">
      <c r="A14" s="61"/>
      <c r="B14" s="62" t="s">
        <v>47</v>
      </c>
      <c r="C14" s="38" t="s">
        <v>37</v>
      </c>
      <c r="D14" s="68">
        <v>190</v>
      </c>
      <c r="E14" s="68">
        <v>209</v>
      </c>
      <c r="F14" s="69"/>
      <c r="G14" s="21">
        <f t="shared" si="0"/>
        <v>0</v>
      </c>
      <c r="H14" s="61"/>
      <c r="I14" s="62" t="s">
        <v>48</v>
      </c>
      <c r="J14" s="38" t="s">
        <v>39</v>
      </c>
      <c r="K14" s="42">
        <v>90</v>
      </c>
      <c r="L14" s="42">
        <v>99</v>
      </c>
      <c r="M14" s="60"/>
      <c r="N14" s="21">
        <f t="shared" si="1"/>
        <v>0</v>
      </c>
    </row>
    <row r="15" spans="1:14" ht="30.75" customHeight="1" thickTop="1" thickBot="1">
      <c r="A15" s="11"/>
      <c r="B15" s="11"/>
      <c r="C15" s="11"/>
      <c r="D15" s="11"/>
      <c r="E15" s="11" t="s">
        <v>12</v>
      </c>
      <c r="F15" s="70"/>
      <c r="G15" s="71">
        <f>SUM(G4:G14)</f>
        <v>6490</v>
      </c>
      <c r="I15" s="72"/>
      <c r="J15" s="72"/>
      <c r="K15" s="72"/>
      <c r="L15" s="11" t="s">
        <v>12</v>
      </c>
      <c r="M15" s="73"/>
      <c r="N15" s="74">
        <f>SUM(N4:N14)</f>
        <v>5500</v>
      </c>
    </row>
    <row r="16" spans="1:14" ht="168.75" customHeight="1">
      <c r="A16" s="4"/>
      <c r="B16" s="75" t="s">
        <v>49</v>
      </c>
      <c r="C16" s="61"/>
      <c r="D16" s="61"/>
      <c r="E16" s="61"/>
      <c r="F16" s="61"/>
      <c r="I16" s="75" t="s">
        <v>50</v>
      </c>
      <c r="J16" s="61"/>
      <c r="K16" s="61"/>
      <c r="L16" s="61"/>
      <c r="M16" s="61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6">
    <mergeCell ref="A4:A5"/>
    <mergeCell ref="A6:A8"/>
    <mergeCell ref="A9:A10"/>
    <mergeCell ref="A11:A14"/>
    <mergeCell ref="B16:F16"/>
    <mergeCell ref="H6:H8"/>
    <mergeCell ref="H9:H10"/>
    <mergeCell ref="H11:H14"/>
    <mergeCell ref="I16:M16"/>
    <mergeCell ref="B2:B3"/>
    <mergeCell ref="C2:C3"/>
    <mergeCell ref="D2:E2"/>
    <mergeCell ref="I2:I3"/>
    <mergeCell ref="J2:J3"/>
    <mergeCell ref="K2:L2"/>
    <mergeCell ref="H4:H5"/>
  </mergeCells>
  <phoneticPr fontId="1"/>
  <pageMargins left="0.7" right="0.7" top="0.75" bottom="0.75" header="0" footer="0"/>
  <pageSetup orientation="landscape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光楽堂(学外)カラー・白黒デジタル料金表+簡易計算シート</vt:lpstr>
      <vt:lpstr>【使用方法】光楽堂(学外)カラー・白黒デジタル料金表+簡易計算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図書掛</cp:lastModifiedBy>
  <dcterms:modified xsi:type="dcterms:W3CDTF">2026-03-03T01:17:26Z</dcterms:modified>
</cp:coreProperties>
</file>